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Анатольевна\Downloads\"/>
    </mc:Choice>
  </mc:AlternateContent>
  <bookViews>
    <workbookView xWindow="0" yWindow="0" windowWidth="19200" windowHeight="67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H195" i="1"/>
  <c r="G195" i="1"/>
  <c r="F195" i="1"/>
  <c r="L176" i="1"/>
  <c r="J176" i="1"/>
  <c r="I176" i="1"/>
  <c r="H176" i="1"/>
  <c r="G176" i="1"/>
  <c r="F176" i="1"/>
  <c r="J157" i="1"/>
  <c r="I157" i="1"/>
  <c r="H157" i="1"/>
  <c r="G157" i="1"/>
  <c r="L157" i="1"/>
  <c r="F157" i="1"/>
  <c r="J138" i="1"/>
  <c r="I138" i="1"/>
  <c r="H138" i="1"/>
  <c r="G138" i="1"/>
  <c r="L138" i="1"/>
  <c r="F138" i="1"/>
  <c r="J119" i="1"/>
  <c r="I119" i="1"/>
  <c r="H119" i="1"/>
  <c r="L119" i="1"/>
  <c r="G119" i="1"/>
  <c r="F119" i="1"/>
  <c r="L100" i="1"/>
  <c r="J100" i="1"/>
  <c r="I100" i="1"/>
  <c r="H100" i="1"/>
  <c r="G100" i="1"/>
  <c r="F100" i="1"/>
  <c r="I81" i="1"/>
  <c r="L81" i="1"/>
  <c r="J81" i="1"/>
  <c r="H81" i="1"/>
  <c r="G81" i="1"/>
  <c r="F81" i="1"/>
  <c r="F62" i="1"/>
  <c r="J62" i="1"/>
  <c r="I62" i="1"/>
  <c r="H62" i="1"/>
  <c r="G62" i="1"/>
  <c r="L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<sst xmlns="http://schemas.openxmlformats.org/spreadsheetml/2006/main" count="339" uniqueCount="133">
  <si>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</si>
  <si>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</si>
  <si>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</si>
  <si>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</si>
  <si>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</si>
  <si>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</si>
  <si>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</si>
  <si>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</si>
  <si>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</si>
  <si>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</si>
  <si>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</si>
  <si>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</si>
  <si>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</si>
  <si>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</si>
  <si>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</si>
  <si>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</si>
  <si>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</si>
  <si>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</si>
  <si>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</si>
  <si>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</si>
  <si>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</si>
  <si>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</si>
  <si>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</si>
  <si>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</si>
  <si>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</si>
  <si>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</si>
  <si>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</si>
  <si>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</si>
  <si>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</si>
  <si>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</si>
  <si>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</si>
  <si>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</si>
  <si>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</si>
  <si>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</si>
  <si>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</si>
  <si>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</si>
  <si>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</si>
  <si>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</si>
  <si>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</si>
  <si>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Пяозерская СОШ</t>
  </si>
  <si>
    <t>Каша вязкая из хлопьев овсяных "Геркулес"</t>
  </si>
  <si>
    <t>54-29к</t>
  </si>
  <si>
    <t>Какао с молоком сгущенным</t>
  </si>
  <si>
    <t>Пшеничный</t>
  </si>
  <si>
    <t>Масло сливочное</t>
  </si>
  <si>
    <t>Сыр нарезка</t>
  </si>
  <si>
    <t>54-1з</t>
  </si>
  <si>
    <t>Суп гороховый</t>
  </si>
  <si>
    <t>54-25с</t>
  </si>
  <si>
    <t>Макароны отварные</t>
  </si>
  <si>
    <t>54-1г</t>
  </si>
  <si>
    <t>Котлета мясная</t>
  </si>
  <si>
    <t>54-4м</t>
  </si>
  <si>
    <t>Чай с сахаром</t>
  </si>
  <si>
    <t xml:space="preserve"> Пшеничный</t>
  </si>
  <si>
    <t>Компот</t>
  </si>
  <si>
    <t>54-1хн</t>
  </si>
  <si>
    <t>Картофельное пюре с котлета мясная</t>
  </si>
  <si>
    <t>150/75</t>
  </si>
  <si>
    <t>54-11г/54-4м</t>
  </si>
  <si>
    <t>54-2гн</t>
  </si>
  <si>
    <t>Щи из свежей капусты</t>
  </si>
  <si>
    <t>54-1с</t>
  </si>
  <si>
    <t>Печень говяжья по строгановски</t>
  </si>
  <si>
    <t>54-18м</t>
  </si>
  <si>
    <t>Греча отварная</t>
  </si>
  <si>
    <t>54-4г</t>
  </si>
  <si>
    <t>Запеканка из творога</t>
  </si>
  <si>
    <t>54-1т</t>
  </si>
  <si>
    <t>Молоко сгущенное</t>
  </si>
  <si>
    <t>Печенье</t>
  </si>
  <si>
    <t>Борщ с капустой и картофелем</t>
  </si>
  <si>
    <t>54-28с</t>
  </si>
  <si>
    <t>Рис отварной</t>
  </si>
  <si>
    <t>54-6г</t>
  </si>
  <si>
    <t>Котлета из курицы</t>
  </si>
  <si>
    <t>54-5м</t>
  </si>
  <si>
    <t>Рис отварной с курой отварной</t>
  </si>
  <si>
    <t>150/80</t>
  </si>
  <si>
    <t>54-6г/54-21г</t>
  </si>
  <si>
    <t>Суп картофельный с макаронами изделиями</t>
  </si>
  <si>
    <t>54-2с</t>
  </si>
  <si>
    <t>Котлета рыбная(минтай)</t>
  </si>
  <si>
    <t>Картофельное пюре</t>
  </si>
  <si>
    <t>54-11г</t>
  </si>
  <si>
    <t>54-3р</t>
  </si>
  <si>
    <t>Омлет натуральный</t>
  </si>
  <si>
    <t>54-1о</t>
  </si>
  <si>
    <t>Суп с крупой (рис)</t>
  </si>
  <si>
    <t>54-11с</t>
  </si>
  <si>
    <t>Жаркое по домашнему с курицей</t>
  </si>
  <si>
    <t>54-28м</t>
  </si>
  <si>
    <t>Каша молочная пшенная</t>
  </si>
  <si>
    <t>54-6к</t>
  </si>
  <si>
    <t>Какао на молоке</t>
  </si>
  <si>
    <t>54-21гн</t>
  </si>
  <si>
    <t>Сыр в нарезке</t>
  </si>
  <si>
    <t>Рассольник ленинградский</t>
  </si>
  <si>
    <t>54-3с</t>
  </si>
  <si>
    <t>Биточки мясные</t>
  </si>
  <si>
    <t>Запеканка картофельная с мясом</t>
  </si>
  <si>
    <t>54-13м</t>
  </si>
  <si>
    <t>Огурец свежий в нарезке</t>
  </si>
  <si>
    <t>54-2з</t>
  </si>
  <si>
    <t>Свекольник</t>
  </si>
  <si>
    <t>54-18с</t>
  </si>
  <si>
    <t>Рагу овощное</t>
  </si>
  <si>
    <t>54-23г</t>
  </si>
  <si>
    <t>Фрикадельки мясные</t>
  </si>
  <si>
    <t>54-29м</t>
  </si>
  <si>
    <t>Греча с печень по строгановски(говяжья)</t>
  </si>
  <si>
    <t>54-4г/54-18м</t>
  </si>
  <si>
    <t>Суп картофельный с рыбой</t>
  </si>
  <si>
    <t>54-31с</t>
  </si>
  <si>
    <t>Биточки куриные</t>
  </si>
  <si>
    <t>54-23м</t>
  </si>
  <si>
    <t>Суп овощной</t>
  </si>
  <si>
    <t>54-17с</t>
  </si>
  <si>
    <t>Пюре картофельное с котлета рыбная</t>
  </si>
  <si>
    <t>54-11г/54-3р</t>
  </si>
  <si>
    <t>Макароны отварные с сыром</t>
  </si>
  <si>
    <t>54-3г</t>
  </si>
  <si>
    <t>Мандарины</t>
  </si>
  <si>
    <t>54-10с</t>
  </si>
  <si>
    <t>Суп крестьянский с крупой( с перловкой)</t>
  </si>
  <si>
    <t>Тефтели мясные</t>
  </si>
  <si>
    <t>54-8м</t>
  </si>
  <si>
    <t>пшеничный</t>
  </si>
  <si>
    <t>54-22гн</t>
  </si>
  <si>
    <t>Зеленый горошек</t>
  </si>
  <si>
    <t>54-20з</t>
  </si>
  <si>
    <t>директор</t>
  </si>
  <si>
    <t>Власова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</si>
</sst>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131</v>
      </c>
      <c r="I1" s="52"/>
      <c r="J1" s="52"/>
      <c r="K1" s="52"/>
    </row>
    <row r="2" spans="1:12" ht="18" x14ac:dyDescent="0.25">
      <c r="A2" s="35" t="s">
        <v>6</v>
      </c>
      <c r="C2" s="2"/>
      <c r="G2" s="2" t="s">
        <v>18</v>
      </c>
      <c r="H2" s="52" t="s">
        <v>132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8.1999999999999993</v>
      </c>
      <c r="H6" s="40">
        <v>11.2</v>
      </c>
      <c r="I6" s="40">
        <v>32.4</v>
      </c>
      <c r="J6" s="40">
        <v>263</v>
      </c>
      <c r="K6" s="41" t="s">
        <v>41</v>
      </c>
      <c r="L6" s="40">
        <v>64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3.5</v>
      </c>
      <c r="H8" s="43">
        <v>3.3</v>
      </c>
      <c r="I8" s="43">
        <v>22.3</v>
      </c>
      <c r="J8" s="43">
        <v>133.4</v>
      </c>
      <c r="K8" s="44" t="s">
        <v>128</v>
      </c>
      <c r="L8" s="43">
        <v>28</v>
      </c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3.8</v>
      </c>
      <c r="H9" s="43">
        <v>0.4</v>
      </c>
      <c r="I9" s="43">
        <v>24.6</v>
      </c>
      <c r="J9" s="43">
        <v>117.5</v>
      </c>
      <c r="K9" s="44">
        <v>108</v>
      </c>
      <c r="L9" s="43">
        <v>8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44</v>
      </c>
      <c r="F11" s="43">
        <v>10</v>
      </c>
      <c r="G11" s="43">
        <v>0.05</v>
      </c>
      <c r="H11" s="43">
        <v>8.25</v>
      </c>
      <c r="I11" s="43">
        <v>0.08</v>
      </c>
      <c r="J11" s="43">
        <v>74.8</v>
      </c>
      <c r="K11" s="44">
        <v>105</v>
      </c>
      <c r="L11" s="43">
        <v>23</v>
      </c>
    </row>
    <row r="12" spans="1:12" ht="14.5" x14ac:dyDescent="0.35">
      <c r="A12" s="23"/>
      <c r="B12" s="15"/>
      <c r="C12" s="11"/>
      <c r="D12" s="6"/>
      <c r="E12" s="42" t="s">
        <v>45</v>
      </c>
      <c r="F12" s="43">
        <v>15</v>
      </c>
      <c r="G12" s="43">
        <v>3.5</v>
      </c>
      <c r="H12" s="43">
        <v>4.4000000000000004</v>
      </c>
      <c r="I12" s="43">
        <v>0</v>
      </c>
      <c r="J12" s="43">
        <v>53.8</v>
      </c>
      <c r="K12" s="44" t="s">
        <v>46</v>
      </c>
      <c r="L12" s="43">
        <v>23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475</v>
      </c>
      <c r="G13" s="19">
        <f t="shared" ref="G13:J13" si="0">SUM(G6:G12)</f>
        <v>19.05</v>
      </c>
      <c r="H13" s="19">
        <f t="shared" si="0"/>
        <v>27.549999999999997</v>
      </c>
      <c r="I13" s="19">
        <f t="shared" si="0"/>
        <v>79.38000000000001</v>
      </c>
      <c r="J13" s="19">
        <f t="shared" si="0"/>
        <v>642.49999999999989</v>
      </c>
      <c r="K13" s="25"/>
      <c r="L13" s="19">
        <f t="shared" ref="L13" si="1">SUM(L6:L12)</f>
        <v>146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47</v>
      </c>
      <c r="F15" s="43">
        <v>150</v>
      </c>
      <c r="G15" s="43">
        <v>4.8899999999999997</v>
      </c>
      <c r="H15" s="43">
        <v>2.1</v>
      </c>
      <c r="I15" s="43">
        <v>11.19</v>
      </c>
      <c r="J15" s="43">
        <v>83.19</v>
      </c>
      <c r="K15" s="44" t="s">
        <v>48</v>
      </c>
      <c r="L15" s="43">
        <v>26</v>
      </c>
    </row>
    <row r="16" spans="1:12" ht="14.5" x14ac:dyDescent="0.35">
      <c r="A16" s="23"/>
      <c r="B16" s="15"/>
      <c r="C16" s="11"/>
      <c r="D16" s="7" t="s">
        <v>28</v>
      </c>
      <c r="E16" s="42" t="s">
        <v>51</v>
      </c>
      <c r="F16" s="43">
        <v>50</v>
      </c>
      <c r="G16" s="43">
        <v>9.1300000000000008</v>
      </c>
      <c r="H16" s="43">
        <v>8.73</v>
      </c>
      <c r="I16" s="43">
        <v>8.26</v>
      </c>
      <c r="J16" s="43">
        <v>147.53</v>
      </c>
      <c r="K16" s="44" t="s">
        <v>52</v>
      </c>
      <c r="L16" s="43">
        <v>60</v>
      </c>
    </row>
    <row r="17" spans="1:12" ht="14.5" x14ac:dyDescent="0.35">
      <c r="A17" s="23"/>
      <c r="B17" s="15"/>
      <c r="C17" s="11"/>
      <c r="D17" s="7" t="s">
        <v>29</v>
      </c>
      <c r="E17" s="42" t="s">
        <v>49</v>
      </c>
      <c r="F17" s="43">
        <v>100</v>
      </c>
      <c r="G17" s="43">
        <v>3.6</v>
      </c>
      <c r="H17" s="43">
        <v>3.25</v>
      </c>
      <c r="I17" s="43">
        <v>21.85</v>
      </c>
      <c r="J17" s="43">
        <v>131.19999999999999</v>
      </c>
      <c r="K17" s="44" t="s">
        <v>50</v>
      </c>
      <c r="L17" s="43">
        <v>15</v>
      </c>
    </row>
    <row r="18" spans="1:12" ht="14.5" x14ac:dyDescent="0.3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56</v>
      </c>
      <c r="L18" s="43">
        <v>18</v>
      </c>
    </row>
    <row r="19" spans="1:12" ht="14.5" x14ac:dyDescent="0.35">
      <c r="A19" s="23"/>
      <c r="B19" s="15"/>
      <c r="C19" s="11"/>
      <c r="D19" s="7" t="s">
        <v>31</v>
      </c>
      <c r="E19" s="42" t="s">
        <v>54</v>
      </c>
      <c r="F19" s="43">
        <v>50</v>
      </c>
      <c r="G19" s="43">
        <v>3.8</v>
      </c>
      <c r="H19" s="43">
        <v>0.4</v>
      </c>
      <c r="I19" s="43">
        <v>24.6</v>
      </c>
      <c r="J19" s="43">
        <v>117.5</v>
      </c>
      <c r="K19" s="44">
        <v>108</v>
      </c>
      <c r="L19" s="43">
        <v>8</v>
      </c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550</v>
      </c>
      <c r="G23" s="19">
        <f t="shared" ref="G23:J23" si="2">SUM(G14:G22)</f>
        <v>21.92</v>
      </c>
      <c r="H23" s="19">
        <f t="shared" si="2"/>
        <v>14.48</v>
      </c>
      <c r="I23" s="19">
        <f t="shared" si="2"/>
        <v>85.699999999999989</v>
      </c>
      <c r="J23" s="19">
        <f t="shared" si="2"/>
        <v>560.41999999999996</v>
      </c>
      <c r="K23" s="25"/>
      <c r="L23" s="19">
        <f t="shared" ref="L23" si="3">SUM(L14:L22)</f>
        <v>127</v>
      </c>
    </row>
    <row r="24" spans="1:12" ht="14.5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1025</v>
      </c>
      <c r="G24" s="32">
        <f t="shared" ref="G24:J24" si="4">G13+G23</f>
        <v>40.97</v>
      </c>
      <c r="H24" s="32">
        <f t="shared" si="4"/>
        <v>42.03</v>
      </c>
      <c r="I24" s="32">
        <f t="shared" si="4"/>
        <v>165.07999999999998</v>
      </c>
      <c r="J24" s="32">
        <f t="shared" si="4"/>
        <v>1202.9199999999998</v>
      </c>
      <c r="K24" s="32"/>
      <c r="L24" s="32">
        <f t="shared" ref="L24" si="5">L13+L23</f>
        <v>273</v>
      </c>
    </row>
    <row r="25" spans="1:12" ht="2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 t="s">
        <v>58</v>
      </c>
      <c r="G25" s="40">
        <v>45.7</v>
      </c>
      <c r="H25" s="40">
        <v>18.3</v>
      </c>
      <c r="I25" s="40">
        <v>32.200000000000003</v>
      </c>
      <c r="J25" s="40">
        <v>360.7</v>
      </c>
      <c r="K25" s="41" t="s">
        <v>59</v>
      </c>
      <c r="L25" s="40">
        <v>132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60</v>
      </c>
      <c r="L27" s="43">
        <v>5</v>
      </c>
    </row>
    <row r="28" spans="1:12" ht="14.5" x14ac:dyDescent="0.3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3.8</v>
      </c>
      <c r="H28" s="43">
        <v>4</v>
      </c>
      <c r="I28" s="43">
        <v>24.6</v>
      </c>
      <c r="J28" s="43">
        <v>117.5</v>
      </c>
      <c r="K28" s="44">
        <v>108</v>
      </c>
      <c r="L28" s="43">
        <v>8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250</v>
      </c>
      <c r="G32" s="19">
        <f t="shared" ref="G32" si="6">SUM(G25:G31)</f>
        <v>49.7</v>
      </c>
      <c r="H32" s="19">
        <f t="shared" ref="H32" si="7">SUM(H25:H31)</f>
        <v>22.3</v>
      </c>
      <c r="I32" s="19">
        <f t="shared" ref="I32" si="8">SUM(I25:I31)</f>
        <v>63.300000000000004</v>
      </c>
      <c r="J32" s="19">
        <f t="shared" ref="J32:L32" si="9">SUM(J25:J31)</f>
        <v>505</v>
      </c>
      <c r="K32" s="25"/>
      <c r="L32" s="19">
        <f t="shared" si="9"/>
        <v>145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61</v>
      </c>
      <c r="F34" s="43">
        <v>150</v>
      </c>
      <c r="G34" s="43">
        <v>3.46</v>
      </c>
      <c r="H34" s="43">
        <v>4.2149999999999999</v>
      </c>
      <c r="I34" s="43">
        <v>4.29</v>
      </c>
      <c r="J34" s="43">
        <v>69.150000000000006</v>
      </c>
      <c r="K34" s="44" t="s">
        <v>62</v>
      </c>
      <c r="L34" s="43">
        <v>27</v>
      </c>
    </row>
    <row r="35" spans="1:12" ht="14.5" x14ac:dyDescent="0.35">
      <c r="A35" s="14"/>
      <c r="B35" s="15"/>
      <c r="C35" s="11"/>
      <c r="D35" s="7" t="s">
        <v>28</v>
      </c>
      <c r="E35" s="42" t="s">
        <v>63</v>
      </c>
      <c r="F35" s="43">
        <v>75</v>
      </c>
      <c r="G35" s="43">
        <v>12.55</v>
      </c>
      <c r="H35" s="43">
        <v>11.91</v>
      </c>
      <c r="I35" s="43">
        <v>4.99</v>
      </c>
      <c r="J35" s="43">
        <v>177.45</v>
      </c>
      <c r="K35" s="44" t="s">
        <v>64</v>
      </c>
      <c r="L35" s="43">
        <v>65</v>
      </c>
    </row>
    <row r="36" spans="1:12" ht="14.5" x14ac:dyDescent="0.35">
      <c r="A36" s="14"/>
      <c r="B36" s="15"/>
      <c r="C36" s="11"/>
      <c r="D36" s="7" t="s">
        <v>29</v>
      </c>
      <c r="E36" s="42" t="s">
        <v>65</v>
      </c>
      <c r="F36" s="43">
        <v>100</v>
      </c>
      <c r="G36" s="43">
        <v>5.55</v>
      </c>
      <c r="H36" s="43">
        <v>4.2</v>
      </c>
      <c r="I36" s="43">
        <v>24</v>
      </c>
      <c r="J36" s="43">
        <v>155.80000000000001</v>
      </c>
      <c r="K36" s="44" t="s">
        <v>66</v>
      </c>
      <c r="L36" s="43">
        <v>21</v>
      </c>
    </row>
    <row r="37" spans="1:12" ht="14.5" x14ac:dyDescent="0.3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0.2</v>
      </c>
      <c r="H37" s="43">
        <v>0</v>
      </c>
      <c r="I37" s="43">
        <v>6.5</v>
      </c>
      <c r="J37" s="43">
        <v>26.8</v>
      </c>
      <c r="K37" s="44" t="s">
        <v>60</v>
      </c>
      <c r="L37" s="43">
        <v>5</v>
      </c>
    </row>
    <row r="38" spans="1:12" ht="14.5" x14ac:dyDescent="0.35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3.8</v>
      </c>
      <c r="H38" s="43">
        <v>0.4</v>
      </c>
      <c r="I38" s="43">
        <v>24.6</v>
      </c>
      <c r="J38" s="43">
        <v>117.5</v>
      </c>
      <c r="K38" s="44">
        <v>108</v>
      </c>
      <c r="L38" s="43">
        <v>8</v>
      </c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575</v>
      </c>
      <c r="G42" s="19">
        <f t="shared" ref="G42" si="10">SUM(G33:G41)</f>
        <v>25.560000000000002</v>
      </c>
      <c r="H42" s="19">
        <f t="shared" ref="H42" si="11">SUM(H33:H41)</f>
        <v>20.724999999999998</v>
      </c>
      <c r="I42" s="19">
        <f t="shared" ref="I42" si="12">SUM(I33:I41)</f>
        <v>64.38</v>
      </c>
      <c r="J42" s="19">
        <f t="shared" ref="J42:L42" si="13">SUM(J33:J41)</f>
        <v>546.70000000000005</v>
      </c>
      <c r="K42" s="25"/>
      <c r="L42" s="19">
        <f t="shared" si="13"/>
        <v>126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825</v>
      </c>
      <c r="G43" s="32">
        <f t="shared" ref="G43" si="14">G32+G42</f>
        <v>75.260000000000005</v>
      </c>
      <c r="H43" s="32">
        <f t="shared" ref="H43" si="15">H32+H42</f>
        <v>43.024999999999999</v>
      </c>
      <c r="I43" s="32">
        <f t="shared" ref="I43" si="16">I32+I42</f>
        <v>127.68</v>
      </c>
      <c r="J43" s="32">
        <f t="shared" ref="J43:L43" si="17">J32+J42</f>
        <v>1051.7</v>
      </c>
      <c r="K43" s="32"/>
      <c r="L43" s="32">
        <f t="shared" si="17"/>
        <v>271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100</v>
      </c>
      <c r="G44" s="40">
        <v>19.8</v>
      </c>
      <c r="H44" s="40">
        <v>7.13</v>
      </c>
      <c r="I44" s="40">
        <v>14.46</v>
      </c>
      <c r="J44" s="40">
        <v>200.8</v>
      </c>
      <c r="K44" s="41" t="s">
        <v>68</v>
      </c>
      <c r="L44" s="40">
        <v>91</v>
      </c>
    </row>
    <row r="45" spans="1:12" ht="14.5" x14ac:dyDescent="0.35">
      <c r="A45" s="23"/>
      <c r="B45" s="15"/>
      <c r="C45" s="11"/>
      <c r="D45" s="6"/>
      <c r="E45" s="42" t="s">
        <v>69</v>
      </c>
      <c r="F45" s="43">
        <v>25</v>
      </c>
      <c r="G45" s="43">
        <v>1.8</v>
      </c>
      <c r="H45" s="43">
        <v>2.125</v>
      </c>
      <c r="I45" s="43">
        <v>13.87</v>
      </c>
      <c r="J45" s="43">
        <v>82</v>
      </c>
      <c r="K45" s="44">
        <v>481</v>
      </c>
      <c r="L45" s="43">
        <v>18</v>
      </c>
    </row>
    <row r="46" spans="1:12" ht="14.5" x14ac:dyDescent="0.3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60</v>
      </c>
      <c r="L46" s="43">
        <v>5</v>
      </c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">
        <v>70</v>
      </c>
      <c r="F49" s="43">
        <v>40</v>
      </c>
      <c r="G49" s="43">
        <v>1.1200000000000001</v>
      </c>
      <c r="H49" s="43">
        <v>1.32</v>
      </c>
      <c r="I49" s="43">
        <v>30.92</v>
      </c>
      <c r="J49" s="43">
        <v>140</v>
      </c>
      <c r="K49" s="44">
        <v>588</v>
      </c>
      <c r="L49" s="43">
        <v>12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365</v>
      </c>
      <c r="G51" s="19">
        <f t="shared" ref="G51" si="18">SUM(G44:G50)</f>
        <v>22.92</v>
      </c>
      <c r="H51" s="19">
        <f t="shared" ref="H51" si="19">SUM(H44:H50)</f>
        <v>10.574999999999999</v>
      </c>
      <c r="I51" s="19">
        <f t="shared" ref="I51" si="20">SUM(I44:I50)</f>
        <v>65.75</v>
      </c>
      <c r="J51" s="19">
        <f t="shared" ref="J51:L51" si="21">SUM(J44:J50)</f>
        <v>449.6</v>
      </c>
      <c r="K51" s="25"/>
      <c r="L51" s="19">
        <f t="shared" si="21"/>
        <v>126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71</v>
      </c>
      <c r="F53" s="43">
        <v>150</v>
      </c>
      <c r="G53" s="43">
        <v>3.24</v>
      </c>
      <c r="H53" s="43">
        <v>2.5950000000000002</v>
      </c>
      <c r="I53" s="43">
        <v>5.59</v>
      </c>
      <c r="J53" s="43">
        <v>58.69</v>
      </c>
      <c r="K53" s="44" t="s">
        <v>72</v>
      </c>
      <c r="L53" s="43">
        <v>28</v>
      </c>
    </row>
    <row r="54" spans="1:12" ht="14.5" x14ac:dyDescent="0.35">
      <c r="A54" s="23"/>
      <c r="B54" s="15"/>
      <c r="C54" s="11"/>
      <c r="D54" s="7" t="s">
        <v>28</v>
      </c>
      <c r="E54" s="42" t="s">
        <v>75</v>
      </c>
      <c r="F54" s="43">
        <v>75</v>
      </c>
      <c r="G54" s="43">
        <v>14.4</v>
      </c>
      <c r="H54" s="43">
        <v>3.2</v>
      </c>
      <c r="I54" s="43">
        <v>10.1</v>
      </c>
      <c r="J54" s="43">
        <v>126.4</v>
      </c>
      <c r="K54" s="44" t="s">
        <v>76</v>
      </c>
      <c r="L54" s="43">
        <v>60</v>
      </c>
    </row>
    <row r="55" spans="1:12" ht="14.5" x14ac:dyDescent="0.35">
      <c r="A55" s="23"/>
      <c r="B55" s="15"/>
      <c r="C55" s="11"/>
      <c r="D55" s="7" t="s">
        <v>29</v>
      </c>
      <c r="E55" s="42" t="s">
        <v>73</v>
      </c>
      <c r="F55" s="43">
        <v>100</v>
      </c>
      <c r="G55" s="43">
        <v>2.4500000000000002</v>
      </c>
      <c r="H55" s="43">
        <v>3.2</v>
      </c>
      <c r="I55" s="43">
        <v>24.35</v>
      </c>
      <c r="J55" s="43">
        <v>135.65</v>
      </c>
      <c r="K55" s="44" t="s">
        <v>74</v>
      </c>
      <c r="L55" s="43">
        <v>24</v>
      </c>
    </row>
    <row r="56" spans="1:12" ht="14.5" x14ac:dyDescent="0.3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56</v>
      </c>
      <c r="L56" s="43">
        <v>18</v>
      </c>
    </row>
    <row r="57" spans="1:12" ht="14.5" x14ac:dyDescent="0.35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>
        <v>108</v>
      </c>
      <c r="L57" s="43">
        <v>8</v>
      </c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575</v>
      </c>
      <c r="G61" s="19">
        <f t="shared" ref="G61" si="22">SUM(G52:G60)</f>
        <v>24.39</v>
      </c>
      <c r="H61" s="19">
        <f t="shared" ref="H61" si="23">SUM(H52:H60)</f>
        <v>9.3950000000000014</v>
      </c>
      <c r="I61" s="19">
        <f t="shared" ref="I61" si="24">SUM(I52:I60)</f>
        <v>84.44</v>
      </c>
      <c r="J61" s="19">
        <f t="shared" ref="J61:L61" si="25">SUM(J52:J60)</f>
        <v>519.24</v>
      </c>
      <c r="K61" s="25"/>
      <c r="L61" s="19">
        <f t="shared" si="25"/>
        <v>138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940</v>
      </c>
      <c r="G62" s="32">
        <f t="shared" ref="G62" si="26">G51+G61</f>
        <v>47.31</v>
      </c>
      <c r="H62" s="32">
        <f t="shared" ref="H62" si="27">H51+H61</f>
        <v>19.97</v>
      </c>
      <c r="I62" s="32">
        <f t="shared" ref="I62" si="28">I51+I61</f>
        <v>150.19</v>
      </c>
      <c r="J62" s="32">
        <f t="shared" ref="J62:L62" si="29">J51+J61</f>
        <v>968.84</v>
      </c>
      <c r="K62" s="32"/>
      <c r="L62" s="32">
        <f t="shared" si="29"/>
        <v>264</v>
      </c>
    </row>
    <row r="63" spans="1:12" ht="2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 t="s">
        <v>78</v>
      </c>
      <c r="G63" s="40">
        <v>29.4</v>
      </c>
      <c r="H63" s="40">
        <v>6.7</v>
      </c>
      <c r="I63" s="40">
        <v>37.4</v>
      </c>
      <c r="J63" s="40">
        <v>327.3</v>
      </c>
      <c r="K63" s="41" t="s">
        <v>79</v>
      </c>
      <c r="L63" s="40">
        <v>102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60</v>
      </c>
      <c r="L65" s="43">
        <v>5</v>
      </c>
    </row>
    <row r="66" spans="1:12" ht="14.5" x14ac:dyDescent="0.3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>
        <v>108</v>
      </c>
      <c r="L66" s="43">
        <v>8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250</v>
      </c>
      <c r="G70" s="19">
        <f t="shared" ref="G70" si="30">SUM(G63:G69)</f>
        <v>33.4</v>
      </c>
      <c r="H70" s="19">
        <f t="shared" ref="H70" si="31">SUM(H63:H69)</f>
        <v>7.1000000000000005</v>
      </c>
      <c r="I70" s="19">
        <f t="shared" ref="I70" si="32">SUM(I63:I69)</f>
        <v>68.5</v>
      </c>
      <c r="J70" s="19">
        <f t="shared" ref="J70:L70" si="33">SUM(J63:J69)</f>
        <v>471.6</v>
      </c>
      <c r="K70" s="25"/>
      <c r="L70" s="19">
        <f t="shared" si="33"/>
        <v>115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80</v>
      </c>
      <c r="F72" s="43">
        <v>150</v>
      </c>
      <c r="G72" s="43">
        <v>3.585</v>
      </c>
      <c r="H72" s="43">
        <v>1.65</v>
      </c>
      <c r="I72" s="43">
        <v>11.65</v>
      </c>
      <c r="J72" s="43">
        <v>75.64</v>
      </c>
      <c r="K72" s="44" t="s">
        <v>81</v>
      </c>
      <c r="L72" s="43">
        <v>25</v>
      </c>
    </row>
    <row r="73" spans="1:12" ht="14.5" x14ac:dyDescent="0.35">
      <c r="A73" s="23"/>
      <c r="B73" s="15"/>
      <c r="C73" s="11"/>
      <c r="D73" s="7" t="s">
        <v>28</v>
      </c>
      <c r="E73" s="42" t="s">
        <v>82</v>
      </c>
      <c r="F73" s="43">
        <v>75</v>
      </c>
      <c r="G73" s="43">
        <v>10.69</v>
      </c>
      <c r="H73" s="43">
        <v>1.95</v>
      </c>
      <c r="I73" s="43">
        <v>6.45</v>
      </c>
      <c r="J73" s="43">
        <v>85.65</v>
      </c>
      <c r="K73" s="44" t="s">
        <v>85</v>
      </c>
      <c r="L73" s="43">
        <v>70</v>
      </c>
    </row>
    <row r="74" spans="1:12" ht="14.5" x14ac:dyDescent="0.35">
      <c r="A74" s="23"/>
      <c r="B74" s="15"/>
      <c r="C74" s="11"/>
      <c r="D74" s="7" t="s">
        <v>29</v>
      </c>
      <c r="E74" s="42" t="s">
        <v>83</v>
      </c>
      <c r="F74" s="43">
        <v>100</v>
      </c>
      <c r="G74" s="43">
        <v>2.15</v>
      </c>
      <c r="H74" s="43">
        <v>3.45</v>
      </c>
      <c r="I74" s="43">
        <v>13.2</v>
      </c>
      <c r="J74" s="43">
        <v>92.95</v>
      </c>
      <c r="K74" s="44" t="s">
        <v>84</v>
      </c>
      <c r="L74" s="43">
        <v>21</v>
      </c>
    </row>
    <row r="75" spans="1:12" ht="14.5" x14ac:dyDescent="0.3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0.2</v>
      </c>
      <c r="H75" s="43">
        <v>0</v>
      </c>
      <c r="I75" s="43">
        <v>6.5</v>
      </c>
      <c r="J75" s="43">
        <v>26.8</v>
      </c>
      <c r="K75" s="44" t="s">
        <v>60</v>
      </c>
      <c r="L75" s="43">
        <v>5</v>
      </c>
    </row>
    <row r="76" spans="1:12" ht="14.5" x14ac:dyDescent="0.35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3.8</v>
      </c>
      <c r="H76" s="43">
        <v>0.4</v>
      </c>
      <c r="I76" s="43">
        <v>24.6</v>
      </c>
      <c r="J76" s="43">
        <v>117.5</v>
      </c>
      <c r="K76" s="44">
        <v>108</v>
      </c>
      <c r="L76" s="43">
        <v>8</v>
      </c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575</v>
      </c>
      <c r="G80" s="19">
        <f t="shared" ref="G80" si="34">SUM(G71:G79)</f>
        <v>20.424999999999997</v>
      </c>
      <c r="H80" s="19">
        <f t="shared" ref="H80" si="35">SUM(H71:H79)</f>
        <v>7.45</v>
      </c>
      <c r="I80" s="19">
        <f t="shared" ref="I80" si="36">SUM(I71:I79)</f>
        <v>62.4</v>
      </c>
      <c r="J80" s="19">
        <f t="shared" ref="J80:L80" si="37">SUM(J71:J79)</f>
        <v>398.54</v>
      </c>
      <c r="K80" s="25"/>
      <c r="L80" s="19">
        <f t="shared" si="37"/>
        <v>129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825</v>
      </c>
      <c r="G81" s="32">
        <f t="shared" ref="G81" si="38">G70+G80</f>
        <v>53.824999999999996</v>
      </c>
      <c r="H81" s="32">
        <f t="shared" ref="H81" si="39">H70+H80</f>
        <v>14.55</v>
      </c>
      <c r="I81" s="32">
        <f t="shared" ref="I81" si="40">I70+I80</f>
        <v>130.9</v>
      </c>
      <c r="J81" s="32">
        <f t="shared" ref="J81:L81" si="41">J70+J80</f>
        <v>870.1400000000001</v>
      </c>
      <c r="K81" s="32"/>
      <c r="L81" s="32">
        <f t="shared" si="41"/>
        <v>244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100</v>
      </c>
      <c r="G82" s="40">
        <v>8.4499999999999993</v>
      </c>
      <c r="H82" s="40">
        <v>12</v>
      </c>
      <c r="I82" s="40">
        <v>2.2000000000000002</v>
      </c>
      <c r="J82" s="40">
        <v>150.30000000000001</v>
      </c>
      <c r="K82" s="41" t="s">
        <v>87</v>
      </c>
      <c r="L82" s="40">
        <v>57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60</v>
      </c>
      <c r="L84" s="43">
        <v>5</v>
      </c>
    </row>
    <row r="85" spans="1:12" ht="14.5" x14ac:dyDescent="0.3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44">
        <v>108</v>
      </c>
      <c r="L85" s="43">
        <v>8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129</v>
      </c>
      <c r="F87" s="43">
        <v>60</v>
      </c>
      <c r="G87" s="43">
        <v>1.7</v>
      </c>
      <c r="H87" s="43">
        <v>0.1</v>
      </c>
      <c r="I87" s="43">
        <v>3.5</v>
      </c>
      <c r="J87" s="43">
        <v>22.1</v>
      </c>
      <c r="K87" s="44" t="s">
        <v>130</v>
      </c>
      <c r="L87" s="43">
        <v>24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410</v>
      </c>
      <c r="G89" s="19">
        <f t="shared" ref="G89" si="42">SUM(G82:G88)</f>
        <v>14.149999999999999</v>
      </c>
      <c r="H89" s="19">
        <f t="shared" ref="H89" si="43">SUM(H82:H88)</f>
        <v>12.5</v>
      </c>
      <c r="I89" s="19">
        <f t="shared" ref="I89" si="44">SUM(I82:I88)</f>
        <v>36.799999999999997</v>
      </c>
      <c r="J89" s="19">
        <f t="shared" ref="J89:L89" si="45">SUM(J82:J88)</f>
        <v>316.70000000000005</v>
      </c>
      <c r="K89" s="25"/>
      <c r="L89" s="19">
        <f t="shared" si="45"/>
        <v>94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88</v>
      </c>
      <c r="F91" s="43">
        <v>150</v>
      </c>
      <c r="G91" s="43">
        <v>3.7050000000000001</v>
      </c>
      <c r="H91" s="43">
        <v>4.335</v>
      </c>
      <c r="I91" s="43">
        <v>8.4450000000000003</v>
      </c>
      <c r="J91" s="43">
        <v>87.66</v>
      </c>
      <c r="K91" s="44" t="s">
        <v>89</v>
      </c>
      <c r="L91" s="43">
        <v>25</v>
      </c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18.600000000000001</v>
      </c>
      <c r="H93" s="43">
        <v>4.6500000000000004</v>
      </c>
      <c r="I93" s="43">
        <v>13.2</v>
      </c>
      <c r="J93" s="43">
        <v>169.27</v>
      </c>
      <c r="K93" s="44" t="s">
        <v>91</v>
      </c>
      <c r="L93" s="43">
        <v>73</v>
      </c>
    </row>
    <row r="94" spans="1:12" ht="14.5" x14ac:dyDescent="0.3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0.2</v>
      </c>
      <c r="H94" s="43">
        <v>0</v>
      </c>
      <c r="I94" s="43">
        <v>6.5</v>
      </c>
      <c r="J94" s="43">
        <v>26.8</v>
      </c>
      <c r="K94" s="44" t="s">
        <v>60</v>
      </c>
      <c r="L94" s="43">
        <v>5</v>
      </c>
    </row>
    <row r="95" spans="1:12" ht="14.5" x14ac:dyDescent="0.3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3.8</v>
      </c>
      <c r="H95" s="43">
        <v>0.4</v>
      </c>
      <c r="I95" s="43">
        <v>24.6</v>
      </c>
      <c r="J95" s="43">
        <v>117.5</v>
      </c>
      <c r="K95" s="44">
        <v>108</v>
      </c>
      <c r="L95" s="43">
        <v>8</v>
      </c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550</v>
      </c>
      <c r="G99" s="19">
        <f t="shared" ref="G99" si="46">SUM(G90:G98)</f>
        <v>26.305</v>
      </c>
      <c r="H99" s="19">
        <f t="shared" ref="H99" si="47">SUM(H90:H98)</f>
        <v>9.3849999999999998</v>
      </c>
      <c r="I99" s="19">
        <f t="shared" ref="I99" si="48">SUM(I90:I98)</f>
        <v>52.745000000000005</v>
      </c>
      <c r="J99" s="19">
        <f t="shared" ref="J99:L99" si="49">SUM(J90:J98)</f>
        <v>401.23</v>
      </c>
      <c r="K99" s="25"/>
      <c r="L99" s="19">
        <f t="shared" si="49"/>
        <v>111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960</v>
      </c>
      <c r="G100" s="32">
        <f t="shared" ref="G100" si="50">G89+G99</f>
        <v>40.454999999999998</v>
      </c>
      <c r="H100" s="32">
        <f t="shared" ref="H100" si="51">H89+H99</f>
        <v>21.884999999999998</v>
      </c>
      <c r="I100" s="32">
        <f t="shared" ref="I100" si="52">I89+I99</f>
        <v>89.545000000000002</v>
      </c>
      <c r="J100" s="32">
        <f t="shared" ref="J100:L100" si="53">J89+J99</f>
        <v>717.93000000000006</v>
      </c>
      <c r="K100" s="32"/>
      <c r="L100" s="32">
        <f t="shared" si="53"/>
        <v>205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200</v>
      </c>
      <c r="G101" s="40">
        <v>8.3000000000000007</v>
      </c>
      <c r="H101" s="40">
        <v>10.199999999999999</v>
      </c>
      <c r="I101" s="40">
        <v>37.6</v>
      </c>
      <c r="J101" s="40">
        <v>274.89999999999998</v>
      </c>
      <c r="K101" s="41" t="s">
        <v>93</v>
      </c>
      <c r="L101" s="40">
        <v>54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94</v>
      </c>
      <c r="F103" s="43">
        <v>200</v>
      </c>
      <c r="G103" s="43">
        <v>4.5999999999999996</v>
      </c>
      <c r="H103" s="43">
        <v>3.6</v>
      </c>
      <c r="I103" s="43">
        <v>12.6</v>
      </c>
      <c r="J103" s="43">
        <v>100.4</v>
      </c>
      <c r="K103" s="44" t="s">
        <v>95</v>
      </c>
      <c r="L103" s="43">
        <v>28</v>
      </c>
    </row>
    <row r="104" spans="1:12" ht="14.5" x14ac:dyDescent="0.3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>
        <v>108</v>
      </c>
      <c r="L104" s="43">
        <v>8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 t="s">
        <v>44</v>
      </c>
      <c r="F106" s="43">
        <v>10</v>
      </c>
      <c r="G106" s="43">
        <v>0.05</v>
      </c>
      <c r="H106" s="43">
        <v>8.25</v>
      </c>
      <c r="I106" s="43">
        <v>0.08</v>
      </c>
      <c r="J106" s="43">
        <v>74.8</v>
      </c>
      <c r="K106" s="44">
        <v>105</v>
      </c>
      <c r="L106" s="43">
        <v>23</v>
      </c>
    </row>
    <row r="107" spans="1:12" ht="14.5" x14ac:dyDescent="0.35">
      <c r="A107" s="23"/>
      <c r="B107" s="15"/>
      <c r="C107" s="11"/>
      <c r="D107" s="6"/>
      <c r="E107" s="42" t="s">
        <v>96</v>
      </c>
      <c r="F107" s="43">
        <v>15</v>
      </c>
      <c r="G107" s="43">
        <v>3.5</v>
      </c>
      <c r="H107" s="43">
        <v>4.4000000000000004</v>
      </c>
      <c r="I107" s="43">
        <v>0</v>
      </c>
      <c r="J107" s="43">
        <v>53.8</v>
      </c>
      <c r="K107" s="44" t="s">
        <v>46</v>
      </c>
      <c r="L107" s="43">
        <v>23</v>
      </c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475</v>
      </c>
      <c r="G108" s="19">
        <f t="shared" ref="G108:J108" si="54">SUM(G101:G107)</f>
        <v>20.25</v>
      </c>
      <c r="H108" s="19">
        <f t="shared" si="54"/>
        <v>26.85</v>
      </c>
      <c r="I108" s="19">
        <f t="shared" si="54"/>
        <v>74.88000000000001</v>
      </c>
      <c r="J108" s="19">
        <f t="shared" si="54"/>
        <v>621.39999999999986</v>
      </c>
      <c r="K108" s="25"/>
      <c r="L108" s="19">
        <f t="shared" ref="L108" si="55">SUM(L101:L107)</f>
        <v>136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97</v>
      </c>
      <c r="F110" s="43">
        <v>150</v>
      </c>
      <c r="G110" s="43">
        <v>3.5550000000000002</v>
      </c>
      <c r="H110" s="43">
        <v>4.3499999999999996</v>
      </c>
      <c r="I110" s="43">
        <v>10.215</v>
      </c>
      <c r="J110" s="43">
        <v>94.14</v>
      </c>
      <c r="K110" s="44" t="s">
        <v>98</v>
      </c>
      <c r="L110" s="43">
        <v>34</v>
      </c>
    </row>
    <row r="111" spans="1:12" ht="14.5" x14ac:dyDescent="0.35">
      <c r="A111" s="23"/>
      <c r="B111" s="15"/>
      <c r="C111" s="11"/>
      <c r="D111" s="7" t="s">
        <v>28</v>
      </c>
      <c r="E111" s="42" t="s">
        <v>99</v>
      </c>
      <c r="F111" s="43">
        <v>50</v>
      </c>
      <c r="G111" s="43">
        <v>9.1300000000000008</v>
      </c>
      <c r="H111" s="43">
        <v>8.73</v>
      </c>
      <c r="I111" s="43">
        <v>8.26</v>
      </c>
      <c r="J111" s="43">
        <v>147.53</v>
      </c>
      <c r="K111" s="44" t="s">
        <v>52</v>
      </c>
      <c r="L111" s="43">
        <v>60</v>
      </c>
    </row>
    <row r="112" spans="1:12" ht="14.5" x14ac:dyDescent="0.35">
      <c r="A112" s="23"/>
      <c r="B112" s="15"/>
      <c r="C112" s="11"/>
      <c r="D112" s="7" t="s">
        <v>29</v>
      </c>
      <c r="E112" s="42" t="s">
        <v>65</v>
      </c>
      <c r="F112" s="43">
        <v>100</v>
      </c>
      <c r="G112" s="43">
        <v>5.55</v>
      </c>
      <c r="H112" s="43">
        <v>4.2</v>
      </c>
      <c r="I112" s="43">
        <v>24</v>
      </c>
      <c r="J112" s="43">
        <v>155.80000000000001</v>
      </c>
      <c r="K112" s="44" t="s">
        <v>66</v>
      </c>
      <c r="L112" s="43">
        <v>21</v>
      </c>
    </row>
    <row r="113" spans="1:12" ht="14.5" x14ac:dyDescent="0.3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60</v>
      </c>
      <c r="L113" s="43">
        <v>5</v>
      </c>
    </row>
    <row r="114" spans="1:12" ht="14.5" x14ac:dyDescent="0.3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117.5</v>
      </c>
      <c r="K114" s="44">
        <v>108</v>
      </c>
      <c r="L114" s="43">
        <v>8</v>
      </c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550</v>
      </c>
      <c r="G118" s="19">
        <f t="shared" ref="G118:J118" si="56">SUM(G109:G117)</f>
        <v>22.234999999999999</v>
      </c>
      <c r="H118" s="19">
        <f t="shared" si="56"/>
        <v>17.68</v>
      </c>
      <c r="I118" s="19">
        <f t="shared" si="56"/>
        <v>73.575000000000003</v>
      </c>
      <c r="J118" s="19">
        <f t="shared" si="56"/>
        <v>541.77</v>
      </c>
      <c r="K118" s="25"/>
      <c r="L118" s="19">
        <f t="shared" ref="L118" si="57">SUM(L109:L117)</f>
        <v>128</v>
      </c>
    </row>
    <row r="119" spans="1:12" ht="14.5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1025</v>
      </c>
      <c r="G119" s="32">
        <f t="shared" ref="G119" si="58">G108+G118</f>
        <v>42.484999999999999</v>
      </c>
      <c r="H119" s="32">
        <f t="shared" ref="H119" si="59">H108+H118</f>
        <v>44.53</v>
      </c>
      <c r="I119" s="32">
        <f t="shared" ref="I119" si="60">I108+I118</f>
        <v>148.45500000000001</v>
      </c>
      <c r="J119" s="32">
        <f t="shared" ref="J119:L119" si="61">J108+J118</f>
        <v>1163.1699999999998</v>
      </c>
      <c r="K119" s="32"/>
      <c r="L119" s="32">
        <f t="shared" si="61"/>
        <v>264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100</v>
      </c>
      <c r="G120" s="40">
        <v>11.8</v>
      </c>
      <c r="H120" s="40">
        <v>11.6</v>
      </c>
      <c r="I120" s="40">
        <v>13.25</v>
      </c>
      <c r="J120" s="40">
        <v>204.35</v>
      </c>
      <c r="K120" s="41" t="s">
        <v>101</v>
      </c>
      <c r="L120" s="40">
        <v>90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0.2</v>
      </c>
      <c r="H122" s="43">
        <v>0</v>
      </c>
      <c r="I122" s="43">
        <v>6.5</v>
      </c>
      <c r="J122" s="43">
        <v>26.8</v>
      </c>
      <c r="K122" s="44" t="s">
        <v>60</v>
      </c>
      <c r="L122" s="43">
        <v>5</v>
      </c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 t="s">
        <v>43</v>
      </c>
      <c r="F124" s="43">
        <v>50</v>
      </c>
      <c r="G124" s="43">
        <v>3.8</v>
      </c>
      <c r="H124" s="43">
        <v>0.4</v>
      </c>
      <c r="I124" s="43">
        <v>24.6</v>
      </c>
      <c r="J124" s="43">
        <v>117.5</v>
      </c>
      <c r="K124" s="44">
        <v>108</v>
      </c>
      <c r="L124" s="43">
        <v>8</v>
      </c>
    </row>
    <row r="125" spans="1:12" ht="14.5" x14ac:dyDescent="0.35">
      <c r="A125" s="14"/>
      <c r="B125" s="15"/>
      <c r="C125" s="11"/>
      <c r="D125" s="6"/>
      <c r="E125" s="42" t="s">
        <v>102</v>
      </c>
      <c r="F125" s="43">
        <v>50</v>
      </c>
      <c r="G125" s="43">
        <v>0.4</v>
      </c>
      <c r="H125" s="43">
        <v>0.1</v>
      </c>
      <c r="I125" s="43">
        <v>1.25</v>
      </c>
      <c r="J125" s="43">
        <v>7.1</v>
      </c>
      <c r="K125" s="44" t="s">
        <v>103</v>
      </c>
      <c r="L125" s="43">
        <v>25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16.2</v>
      </c>
      <c r="H127" s="19">
        <f t="shared" si="62"/>
        <v>12.1</v>
      </c>
      <c r="I127" s="19">
        <f t="shared" si="62"/>
        <v>45.6</v>
      </c>
      <c r="J127" s="19">
        <f t="shared" si="62"/>
        <v>355.75</v>
      </c>
      <c r="K127" s="25"/>
      <c r="L127" s="19">
        <f t="shared" ref="L127" si="63">SUM(L120:L126)</f>
        <v>128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104</v>
      </c>
      <c r="F129" s="43">
        <v>150</v>
      </c>
      <c r="G129" s="43">
        <v>1.35</v>
      </c>
      <c r="H129" s="43">
        <v>3.21</v>
      </c>
      <c r="I129" s="43">
        <v>7.9950000000000001</v>
      </c>
      <c r="J129" s="43">
        <v>66.22</v>
      </c>
      <c r="K129" s="44" t="s">
        <v>105</v>
      </c>
      <c r="L129" s="43">
        <v>35</v>
      </c>
    </row>
    <row r="130" spans="1:12" ht="14.5" x14ac:dyDescent="0.35">
      <c r="A130" s="14"/>
      <c r="B130" s="15"/>
      <c r="C130" s="11"/>
      <c r="D130" s="7" t="s">
        <v>28</v>
      </c>
      <c r="E130" s="42" t="s">
        <v>108</v>
      </c>
      <c r="F130" s="43">
        <v>60</v>
      </c>
      <c r="G130" s="43">
        <v>8.2200000000000006</v>
      </c>
      <c r="H130" s="43">
        <v>7.32</v>
      </c>
      <c r="I130" s="43">
        <v>4.08</v>
      </c>
      <c r="J130" s="43">
        <v>114.78</v>
      </c>
      <c r="K130" s="44" t="s">
        <v>109</v>
      </c>
      <c r="L130" s="43">
        <v>56</v>
      </c>
    </row>
    <row r="131" spans="1:12" ht="14.5" x14ac:dyDescent="0.35">
      <c r="A131" s="14"/>
      <c r="B131" s="15"/>
      <c r="C131" s="11"/>
      <c r="D131" s="7" t="s">
        <v>29</v>
      </c>
      <c r="E131" s="42" t="s">
        <v>106</v>
      </c>
      <c r="F131" s="43">
        <v>100</v>
      </c>
      <c r="G131" s="43">
        <v>1.8</v>
      </c>
      <c r="H131" s="43">
        <v>6.2</v>
      </c>
      <c r="I131" s="43">
        <v>8.5299999999999994</v>
      </c>
      <c r="J131" s="43">
        <v>97.06</v>
      </c>
      <c r="K131" s="44" t="s">
        <v>107</v>
      </c>
      <c r="L131" s="43">
        <v>25</v>
      </c>
    </row>
    <row r="132" spans="1:12" ht="14.5" x14ac:dyDescent="0.3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0.2</v>
      </c>
      <c r="H132" s="43">
        <v>0</v>
      </c>
      <c r="I132" s="43">
        <v>6.5</v>
      </c>
      <c r="J132" s="43">
        <v>26.8</v>
      </c>
      <c r="K132" s="44" t="s">
        <v>60</v>
      </c>
      <c r="L132" s="43">
        <v>5</v>
      </c>
    </row>
    <row r="133" spans="1:12" ht="14.5" x14ac:dyDescent="0.3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>
        <v>108</v>
      </c>
      <c r="L133" s="43">
        <v>8</v>
      </c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560</v>
      </c>
      <c r="G137" s="19">
        <f t="shared" ref="G137:J137" si="64">SUM(G128:G136)</f>
        <v>15.370000000000001</v>
      </c>
      <c r="H137" s="19">
        <f t="shared" si="64"/>
        <v>17.13</v>
      </c>
      <c r="I137" s="19">
        <f t="shared" si="64"/>
        <v>51.704999999999998</v>
      </c>
      <c r="J137" s="19">
        <f t="shared" si="64"/>
        <v>422.36</v>
      </c>
      <c r="K137" s="25"/>
      <c r="L137" s="19">
        <f t="shared" ref="L137" si="65">SUM(L128:L136)</f>
        <v>129</v>
      </c>
    </row>
    <row r="138" spans="1:12" ht="14.5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960</v>
      </c>
      <c r="G138" s="32">
        <f t="shared" ref="G138" si="66">G127+G137</f>
        <v>31.57</v>
      </c>
      <c r="H138" s="32">
        <f t="shared" ref="H138" si="67">H127+H137</f>
        <v>29.229999999999997</v>
      </c>
      <c r="I138" s="32">
        <f t="shared" ref="I138" si="68">I127+I137</f>
        <v>97.305000000000007</v>
      </c>
      <c r="J138" s="32">
        <f t="shared" ref="J138:L138" si="69">J127+J137</f>
        <v>778.11</v>
      </c>
      <c r="K138" s="32"/>
      <c r="L138" s="32">
        <f t="shared" si="69"/>
        <v>257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 t="s">
        <v>58</v>
      </c>
      <c r="G139" s="40">
        <v>20.85</v>
      </c>
      <c r="H139" s="40">
        <v>18.21</v>
      </c>
      <c r="I139" s="40">
        <v>40.994999999999997</v>
      </c>
      <c r="J139" s="40">
        <v>411.15</v>
      </c>
      <c r="K139" s="41" t="s">
        <v>111</v>
      </c>
      <c r="L139" s="40">
        <v>97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60</v>
      </c>
      <c r="L141" s="43">
        <v>5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117.5</v>
      </c>
      <c r="K142" s="44">
        <v>108</v>
      </c>
      <c r="L142" s="43">
        <v>8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250</v>
      </c>
      <c r="G146" s="19">
        <f t="shared" ref="G146:J146" si="70">SUM(G139:G145)</f>
        <v>24.85</v>
      </c>
      <c r="H146" s="19">
        <f t="shared" si="70"/>
        <v>18.61</v>
      </c>
      <c r="I146" s="19">
        <f t="shared" si="70"/>
        <v>72.094999999999999</v>
      </c>
      <c r="J146" s="19">
        <f t="shared" si="70"/>
        <v>555.45000000000005</v>
      </c>
      <c r="K146" s="25"/>
      <c r="L146" s="19">
        <f t="shared" ref="L146" si="71">SUM(L139:L145)</f>
        <v>110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112</v>
      </c>
      <c r="F148" s="43">
        <v>150</v>
      </c>
      <c r="G148" s="43">
        <v>8.2349999999999994</v>
      </c>
      <c r="H148" s="43">
        <v>2.88</v>
      </c>
      <c r="I148" s="43">
        <v>11.175000000000001</v>
      </c>
      <c r="J148" s="43">
        <v>103.63500000000001</v>
      </c>
      <c r="K148" s="44" t="s">
        <v>113</v>
      </c>
      <c r="L148" s="43">
        <v>40</v>
      </c>
    </row>
    <row r="149" spans="1:12" ht="14.5" x14ac:dyDescent="0.35">
      <c r="A149" s="23"/>
      <c r="B149" s="15"/>
      <c r="C149" s="11"/>
      <c r="D149" s="7" t="s">
        <v>28</v>
      </c>
      <c r="E149" s="42" t="s">
        <v>114</v>
      </c>
      <c r="F149" s="43">
        <v>75</v>
      </c>
      <c r="G149" s="43">
        <v>14.4</v>
      </c>
      <c r="H149" s="43">
        <v>3.2</v>
      </c>
      <c r="I149" s="43">
        <v>10.1</v>
      </c>
      <c r="J149" s="43">
        <v>126.4</v>
      </c>
      <c r="K149" s="44" t="s">
        <v>115</v>
      </c>
      <c r="L149" s="43">
        <v>60</v>
      </c>
    </row>
    <row r="150" spans="1:12" ht="14.5" x14ac:dyDescent="0.35">
      <c r="A150" s="23"/>
      <c r="B150" s="15"/>
      <c r="C150" s="11"/>
      <c r="D150" s="7" t="s">
        <v>29</v>
      </c>
      <c r="E150" s="42" t="s">
        <v>49</v>
      </c>
      <c r="F150" s="43">
        <v>100</v>
      </c>
      <c r="G150" s="43">
        <v>3.6</v>
      </c>
      <c r="H150" s="43">
        <v>3.25</v>
      </c>
      <c r="I150" s="43">
        <v>21.85</v>
      </c>
      <c r="J150" s="43">
        <v>131.19999999999999</v>
      </c>
      <c r="K150" s="44" t="s">
        <v>50</v>
      </c>
      <c r="L150" s="43">
        <v>15</v>
      </c>
    </row>
    <row r="151" spans="1:12" ht="14.5" x14ac:dyDescent="0.3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0.2</v>
      </c>
      <c r="H151" s="43">
        <v>0</v>
      </c>
      <c r="I151" s="43">
        <v>6.5</v>
      </c>
      <c r="J151" s="43">
        <v>26.8</v>
      </c>
      <c r="K151" s="44" t="s">
        <v>60</v>
      </c>
      <c r="L151" s="43">
        <v>5</v>
      </c>
    </row>
    <row r="152" spans="1:12" ht="14.5" x14ac:dyDescent="0.3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117.5</v>
      </c>
      <c r="K152" s="44">
        <v>108</v>
      </c>
      <c r="L152" s="43">
        <v>8</v>
      </c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575</v>
      </c>
      <c r="G156" s="19">
        <f t="shared" ref="G156:J156" si="72">SUM(G147:G155)</f>
        <v>30.234999999999999</v>
      </c>
      <c r="H156" s="19">
        <f t="shared" si="72"/>
        <v>9.73</v>
      </c>
      <c r="I156" s="19">
        <f t="shared" si="72"/>
        <v>74.224999999999994</v>
      </c>
      <c r="J156" s="19">
        <f t="shared" si="72"/>
        <v>505.53500000000003</v>
      </c>
      <c r="K156" s="25"/>
      <c r="L156" s="19">
        <f t="shared" ref="L156" si="73">SUM(L147:L155)</f>
        <v>128</v>
      </c>
    </row>
    <row r="157" spans="1:12" ht="14.5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825</v>
      </c>
      <c r="G157" s="32">
        <f t="shared" ref="G157" si="74">G146+G156</f>
        <v>55.085000000000001</v>
      </c>
      <c r="H157" s="32">
        <f t="shared" ref="H157" si="75">H146+H156</f>
        <v>28.34</v>
      </c>
      <c r="I157" s="32">
        <f t="shared" ref="I157" si="76">I146+I156</f>
        <v>146.32</v>
      </c>
      <c r="J157" s="32">
        <f t="shared" ref="J157:L157" si="77">J146+J156</f>
        <v>1060.9850000000001</v>
      </c>
      <c r="K157" s="32"/>
      <c r="L157" s="32">
        <f t="shared" si="77"/>
        <v>238</v>
      </c>
    </row>
    <row r="158" spans="1:12" ht="2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118</v>
      </c>
      <c r="F158" s="40" t="s">
        <v>58</v>
      </c>
      <c r="G158" s="40">
        <v>17.399999999999999</v>
      </c>
      <c r="H158" s="40">
        <v>7.8</v>
      </c>
      <c r="I158" s="40">
        <v>28.4</v>
      </c>
      <c r="J158" s="40">
        <v>253.6</v>
      </c>
      <c r="K158" s="41" t="s">
        <v>119</v>
      </c>
      <c r="L158" s="40">
        <v>112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60</v>
      </c>
      <c r="L160" s="43">
        <v>5</v>
      </c>
    </row>
    <row r="161" spans="1:12" ht="14.5" x14ac:dyDescent="0.3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>
        <v>108</v>
      </c>
      <c r="L161" s="43">
        <v>8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250</v>
      </c>
      <c r="G165" s="19">
        <f t="shared" ref="G165:J165" si="78">SUM(G158:G164)</f>
        <v>21.4</v>
      </c>
      <c r="H165" s="19">
        <f t="shared" si="78"/>
        <v>8.1999999999999993</v>
      </c>
      <c r="I165" s="19">
        <f t="shared" si="78"/>
        <v>59.5</v>
      </c>
      <c r="J165" s="19">
        <f t="shared" si="78"/>
        <v>397.9</v>
      </c>
      <c r="K165" s="25"/>
      <c r="L165" s="19">
        <f t="shared" ref="L165" si="79">SUM(L158:L164)</f>
        <v>125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116</v>
      </c>
      <c r="F167" s="43">
        <v>150</v>
      </c>
      <c r="G167" s="43">
        <v>1.0649999999999999</v>
      </c>
      <c r="H167" s="43">
        <v>2.79</v>
      </c>
      <c r="I167" s="43">
        <v>6.06</v>
      </c>
      <c r="J167" s="43">
        <v>53.4</v>
      </c>
      <c r="K167" s="44" t="s">
        <v>117</v>
      </c>
      <c r="L167" s="43">
        <v>25</v>
      </c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100</v>
      </c>
      <c r="F169" s="43">
        <v>80</v>
      </c>
      <c r="G169" s="43">
        <v>9.44</v>
      </c>
      <c r="H169" s="43">
        <v>9.2799999999999994</v>
      </c>
      <c r="I169" s="43">
        <v>10.6</v>
      </c>
      <c r="J169" s="43">
        <v>163.47999999999999</v>
      </c>
      <c r="K169" s="44" t="s">
        <v>101</v>
      </c>
      <c r="L169" s="43">
        <v>73</v>
      </c>
    </row>
    <row r="170" spans="1:12" ht="14.5" x14ac:dyDescent="0.35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0.2</v>
      </c>
      <c r="H170" s="43">
        <v>0</v>
      </c>
      <c r="I170" s="43">
        <v>6.5</v>
      </c>
      <c r="J170" s="43">
        <v>26.8</v>
      </c>
      <c r="K170" s="44" t="s">
        <v>60</v>
      </c>
      <c r="L170" s="43">
        <v>5</v>
      </c>
    </row>
    <row r="171" spans="1:12" ht="14.5" x14ac:dyDescent="0.3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117.5</v>
      </c>
      <c r="K171" s="44">
        <v>108</v>
      </c>
      <c r="L171" s="43">
        <v>8</v>
      </c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480</v>
      </c>
      <c r="G175" s="19">
        <f t="shared" ref="G175:J175" si="80">SUM(G166:G174)</f>
        <v>14.504999999999999</v>
      </c>
      <c r="H175" s="19">
        <f t="shared" si="80"/>
        <v>12.47</v>
      </c>
      <c r="I175" s="19">
        <f t="shared" si="80"/>
        <v>47.760000000000005</v>
      </c>
      <c r="J175" s="19">
        <f t="shared" si="80"/>
        <v>361.18</v>
      </c>
      <c r="K175" s="25"/>
      <c r="L175" s="19">
        <f t="shared" ref="L175" si="81">SUM(L166:L174)</f>
        <v>111</v>
      </c>
    </row>
    <row r="176" spans="1:12" ht="14.5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730</v>
      </c>
      <c r="G176" s="32">
        <f t="shared" ref="G176" si="82">G165+G175</f>
        <v>35.905000000000001</v>
      </c>
      <c r="H176" s="32">
        <f t="shared" ref="H176" si="83">H165+H175</f>
        <v>20.67</v>
      </c>
      <c r="I176" s="32">
        <f t="shared" ref="I176" si="84">I165+I175</f>
        <v>107.26</v>
      </c>
      <c r="J176" s="32">
        <f t="shared" ref="J176:L176" si="85">J165+J175</f>
        <v>759.07999999999993</v>
      </c>
      <c r="K176" s="32"/>
      <c r="L176" s="32">
        <f t="shared" si="85"/>
        <v>236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120</v>
      </c>
      <c r="F177" s="40">
        <v>200</v>
      </c>
      <c r="G177" s="40">
        <v>10.5</v>
      </c>
      <c r="H177" s="40">
        <v>9.1</v>
      </c>
      <c r="I177" s="40">
        <v>38.1</v>
      </c>
      <c r="J177" s="40">
        <v>276.89999999999998</v>
      </c>
      <c r="K177" s="41" t="s">
        <v>121</v>
      </c>
      <c r="L177" s="40">
        <v>48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56</v>
      </c>
      <c r="L179" s="43">
        <v>18</v>
      </c>
    </row>
    <row r="180" spans="1:12" ht="14.5" x14ac:dyDescent="0.3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>
        <v>108</v>
      </c>
      <c r="L180" s="43">
        <v>8</v>
      </c>
    </row>
    <row r="181" spans="1:12" ht="14.5" x14ac:dyDescent="0.35">
      <c r="A181" s="23"/>
      <c r="B181" s="15"/>
      <c r="C181" s="11"/>
      <c r="D181" s="7" t="s">
        <v>24</v>
      </c>
      <c r="E181" s="42" t="s">
        <v>122</v>
      </c>
      <c r="F181" s="43">
        <v>90</v>
      </c>
      <c r="G181" s="43">
        <v>0.5</v>
      </c>
      <c r="H181" s="43">
        <v>0.4</v>
      </c>
      <c r="I181" s="43">
        <v>15.3</v>
      </c>
      <c r="J181" s="43">
        <v>67</v>
      </c>
      <c r="K181" s="44">
        <v>112</v>
      </c>
      <c r="L181" s="43">
        <v>52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15.3</v>
      </c>
      <c r="H184" s="19">
        <f t="shared" si="86"/>
        <v>9.9</v>
      </c>
      <c r="I184" s="19">
        <f t="shared" si="86"/>
        <v>97.8</v>
      </c>
      <c r="J184" s="19">
        <f t="shared" si="86"/>
        <v>542.4</v>
      </c>
      <c r="K184" s="25"/>
      <c r="L184" s="19">
        <f t="shared" ref="L184" si="87">SUM(L177:L183)</f>
        <v>126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124</v>
      </c>
      <c r="F186" s="43">
        <v>150</v>
      </c>
      <c r="G186" s="43">
        <v>3.84</v>
      </c>
      <c r="H186" s="43">
        <v>4.335</v>
      </c>
      <c r="I186" s="43">
        <v>8.07</v>
      </c>
      <c r="J186" s="43">
        <v>86.68</v>
      </c>
      <c r="K186" s="44" t="s">
        <v>123</v>
      </c>
      <c r="L186" s="43">
        <v>27</v>
      </c>
    </row>
    <row r="187" spans="1:12" ht="14.5" x14ac:dyDescent="0.35">
      <c r="A187" s="23"/>
      <c r="B187" s="15"/>
      <c r="C187" s="11"/>
      <c r="D187" s="7" t="s">
        <v>28</v>
      </c>
      <c r="E187" s="42" t="s">
        <v>125</v>
      </c>
      <c r="F187" s="43">
        <v>75</v>
      </c>
      <c r="G187" s="43">
        <v>10.210000000000001</v>
      </c>
      <c r="H187" s="43">
        <v>8.9060000000000006</v>
      </c>
      <c r="I187" s="43">
        <v>6.8</v>
      </c>
      <c r="J187" s="43">
        <v>146.34</v>
      </c>
      <c r="K187" s="44" t="s">
        <v>126</v>
      </c>
      <c r="L187" s="43">
        <v>69</v>
      </c>
    </row>
    <row r="188" spans="1:12" ht="14.5" x14ac:dyDescent="0.35">
      <c r="A188" s="23"/>
      <c r="B188" s="15"/>
      <c r="C188" s="11"/>
      <c r="D188" s="7" t="s">
        <v>29</v>
      </c>
      <c r="E188" s="42" t="s">
        <v>73</v>
      </c>
      <c r="F188" s="43">
        <v>100</v>
      </c>
      <c r="G188" s="43">
        <v>2.4500000000000002</v>
      </c>
      <c r="H188" s="43">
        <v>3.2</v>
      </c>
      <c r="I188" s="43">
        <v>24.35</v>
      </c>
      <c r="J188" s="43">
        <v>135.65</v>
      </c>
      <c r="K188" s="44" t="s">
        <v>74</v>
      </c>
      <c r="L188" s="43">
        <v>24</v>
      </c>
    </row>
    <row r="189" spans="1:12" ht="14.5" x14ac:dyDescent="0.3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0.2</v>
      </c>
      <c r="H189" s="43">
        <v>0</v>
      </c>
      <c r="I189" s="43">
        <v>6.5</v>
      </c>
      <c r="J189" s="43">
        <v>26.8</v>
      </c>
      <c r="K189" s="44" t="s">
        <v>60</v>
      </c>
      <c r="L189" s="43">
        <v>5</v>
      </c>
    </row>
    <row r="190" spans="1:12" ht="14.5" x14ac:dyDescent="0.35">
      <c r="A190" s="23"/>
      <c r="B190" s="15"/>
      <c r="C190" s="11"/>
      <c r="D190" s="7" t="s">
        <v>31</v>
      </c>
      <c r="E190" s="42" t="s">
        <v>127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117.5</v>
      </c>
      <c r="K190" s="44">
        <v>108</v>
      </c>
      <c r="L190" s="43">
        <v>8</v>
      </c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575</v>
      </c>
      <c r="G194" s="19">
        <f t="shared" ref="G194:J194" si="88">SUM(G185:G193)</f>
        <v>20.5</v>
      </c>
      <c r="H194" s="19">
        <f t="shared" si="88"/>
        <v>16.840999999999998</v>
      </c>
      <c r="I194" s="19">
        <f t="shared" si="88"/>
        <v>70.319999999999993</v>
      </c>
      <c r="J194" s="19">
        <f t="shared" si="88"/>
        <v>512.97</v>
      </c>
      <c r="K194" s="25"/>
      <c r="L194" s="19">
        <f t="shared" ref="L194" si="89">SUM(L185:L193)</f>
        <v>133</v>
      </c>
    </row>
    <row r="195" spans="1:12" ht="14.5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1115</v>
      </c>
      <c r="G195" s="32">
        <f t="shared" ref="G195" si="90">G184+G194</f>
        <v>35.799999999999997</v>
      </c>
      <c r="H195" s="32">
        <f t="shared" ref="H195" si="91">H184+H194</f>
        <v>26.741</v>
      </c>
      <c r="I195" s="32">
        <f t="shared" ref="I195" si="92">I184+I194</f>
        <v>168.12</v>
      </c>
      <c r="J195" s="32">
        <f t="shared" ref="J195:L195" si="93">J184+J194</f>
        <v>1055.3699999999999</v>
      </c>
      <c r="K195" s="32"/>
      <c r="L195" s="32">
        <f t="shared" si="93"/>
        <v>259</v>
      </c>
    </row>
    <row r="196" spans="1:12" ht="13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923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45.866500000000002</v>
      </c>
      <c r="H196" s="34">
        <f t="shared" si="94"/>
        <v>29.097100000000001</v>
      </c>
      <c r="I196" s="34">
        <f t="shared" si="94"/>
        <v>133.0855</v>
      </c>
      <c r="J196" s="34">
        <f t="shared" si="94"/>
        <v>962.82449999999994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251.1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Анатольевна</cp:lastModifiedBy>
  <cp:lastPrinted>2024-01-20T07:45:42Z</cp:lastPrinted>
  <dcterms:created xsi:type="dcterms:W3CDTF">2022-05-16T14:23:56Z</dcterms:created>
  <dcterms:modified xsi:type="dcterms:W3CDTF">2024-09-13T09:19:38Z</dcterms:modified>
</cp:coreProperties>
</file>